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วิธีใช้" sheetId="1" state="visible" r:id="rId1"/>
    <sheet name="ตารางเวร" sheetId="2" state="visible" r:id="rId2"/>
    <sheet name="ตั้งค่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d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4"/>
    </font>
    <font>
      <sz val="11"/>
    </font>
  </fonts>
  <fills count="4">
    <fill>
      <patternFill/>
    </fill>
    <fill>
      <patternFill patternType="gray125"/>
    </fill>
    <fill>
      <patternFill patternType="solid">
        <fgColor rgb="00E3EEF0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B4C6CB"/>
      </left>
      <right style="thin">
        <color rgb="00B4C6CB"/>
      </right>
      <top style="thin">
        <color rgb="00B4C6CB"/>
      </top>
      <bottom style="thin">
        <color rgb="00B4C6C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165" fontId="0" fillId="3" borderId="1" pivotButton="0" quotePrefix="0" xfId="0"/>
    <xf numFmtId="0" fontId="2" fillId="0" borderId="0" pivotButton="0" quotePrefix="0" xfId="0"/>
    <xf numFmtId="166" fontId="2" fillId="2" borderId="1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D9D9D9"/>
        </patternFill>
      </fill>
    </dxf>
    <dxf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วิธีใช้ตารางเวรนี้</t>
        </is>
      </c>
    </row>
    <row r="2">
      <c r="A2" s="2" t="inlineStr">
        <is>
          <t>1. ไปที่แผ่น “ตั้งค่า” แล้วแก้ชื่อกะ รหัส ชั่วโมง และจำนวนคนขั้นต่ำของแต่ละกะให้ตรงกับที่ทำงานของคุณ</t>
        </is>
      </c>
    </row>
    <row r="3">
      <c r="A3" s="2" t="inlineStr">
        <is>
          <t>2. ที่แผ่น “ตารางเวร” ใส่วันที่ 1 ของเดือนในช่อง B2 วันที่และวันในสัปดาห์จะเปลี่ยนตาม</t>
        </is>
      </c>
    </row>
    <row r="4">
      <c r="A4" s="2" t="inlineStr">
        <is>
          <t>3. พิมพ์ชื่อพนักงานในคอลัมน์ A แล้วเลือกรหัสกะในช่องสีเหลืองของแต่ละวัน</t>
        </is>
      </c>
    </row>
    <row r="5">
      <c r="A5" s="2" t="inlineStr">
        <is>
          <t>4. ดูแถว “จำนวนคนต่อกะ” ด้านล่าง ช่องสีแดงคือกะที่คนต่ำกว่าขั้นต่ำที่ตั้งไว้ และแถว “ครบทุกกะหรือไม่” สรุปให้ทั้งวัน</t>
        </is>
      </c>
    </row>
    <row r="6">
      <c r="A6" s="2" t="inlineStr">
        <is>
          <t>5. ดูคอลัมน์ด้านขวาเพื่อตรวจจำนวนเวรเช้า บ่าย ดึก และชั่วโมงรวมของแต่ละคน</t>
        </is>
      </c>
    </row>
    <row r="7">
      <c r="A7" s="2" t="inlineStr"/>
    </row>
    <row r="8">
      <c r="A8" s="1" t="inlineStr">
        <is>
          <t>สิ่งที่ไฟล์นี้ไม่ตรวจให้</t>
        </is>
      </c>
    </row>
    <row r="9">
      <c r="A9" s="2" t="inlineStr">
        <is>
          <t>- ไม่ตรวจว่าใครทำงานติดกันกี่วัน หรือขึ้นกะดึกแล้วต่อกะเช้าโดยพักไม่พอ</t>
        </is>
      </c>
    </row>
    <row r="10">
      <c r="A10" s="2" t="inlineStr">
        <is>
          <t>- ไม่รู้ว่าใครมีคุณสมบัติทำกะไหนได้ และไม่รู้วันที่ใครห้ามจัดหรือขอหยุดไว้</t>
        </is>
      </c>
    </row>
    <row r="11">
      <c r="A11" s="2" t="inlineStr">
        <is>
          <t>- ไม่ได้ตรวจตามกฎหมายแรงงาน ผู้จัดต้องตรวจตามข้อตกลงของที่ทำงานเอง</t>
        </is>
      </c>
    </row>
    <row r="12">
      <c r="A12" s="2" t="inlineStr">
        <is>
          <t>ถ้าเงื่อนไขเหล่านี้เริ่มมากจนตรวจด้วยตาไม่ไหว ลองจัดด้วย TarangVane: https://tarangvane.com/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</cols>
  <sheetData>
    <row r="1">
      <c r="A1" s="3" t="inlineStr">
        <is>
          <t>ตารางเวรประจำเดือน</t>
        </is>
      </c>
    </row>
    <row r="2">
      <c r="A2" t="inlineStr">
        <is>
          <t>วันที่ 1 ของเดือน</t>
        </is>
      </c>
      <c r="B2" s="4" t="n">
        <v>46327</v>
      </c>
      <c r="D2" t="inlineStr">
        <is>
          <t>ใส่รหัสกะในช่องสีเหลือง เลือกจากรายการที่ดึงลงมาได้ · ช่องสีเทาคือวันที่เกินเดือนนี้</t>
        </is>
      </c>
    </row>
    <row r="4">
      <c r="A4" s="5" t="inlineStr">
        <is>
          <t>ชื่อพนักงาน</t>
        </is>
      </c>
      <c r="B4" s="6">
        <f>$B$2</f>
        <v/>
      </c>
      <c r="C4" s="6">
        <f>IF(B4="","",IF(MONTH(B4+1)=MONTH($B$2),B4+1,""))</f>
        <v/>
      </c>
      <c r="D4" s="6">
        <f>IF(C4="","",IF(MONTH(C4+1)=MONTH($B$2),C4+1,""))</f>
        <v/>
      </c>
      <c r="E4" s="6">
        <f>IF(D4="","",IF(MONTH(D4+1)=MONTH($B$2),D4+1,""))</f>
        <v/>
      </c>
      <c r="F4" s="6">
        <f>IF(E4="","",IF(MONTH(E4+1)=MONTH($B$2),E4+1,""))</f>
        <v/>
      </c>
      <c r="G4" s="6">
        <f>IF(F4="","",IF(MONTH(F4+1)=MONTH($B$2),F4+1,""))</f>
        <v/>
      </c>
      <c r="H4" s="6">
        <f>IF(G4="","",IF(MONTH(G4+1)=MONTH($B$2),G4+1,""))</f>
        <v/>
      </c>
      <c r="I4" s="6">
        <f>IF(H4="","",IF(MONTH(H4+1)=MONTH($B$2),H4+1,""))</f>
        <v/>
      </c>
      <c r="J4" s="6">
        <f>IF(I4="","",IF(MONTH(I4+1)=MONTH($B$2),I4+1,""))</f>
        <v/>
      </c>
      <c r="K4" s="6">
        <f>IF(J4="","",IF(MONTH(J4+1)=MONTH($B$2),J4+1,""))</f>
        <v/>
      </c>
      <c r="L4" s="6">
        <f>IF(K4="","",IF(MONTH(K4+1)=MONTH($B$2),K4+1,""))</f>
        <v/>
      </c>
      <c r="M4" s="6">
        <f>IF(L4="","",IF(MONTH(L4+1)=MONTH($B$2),L4+1,""))</f>
        <v/>
      </c>
      <c r="N4" s="6">
        <f>IF(M4="","",IF(MONTH(M4+1)=MONTH($B$2),M4+1,""))</f>
        <v/>
      </c>
      <c r="O4" s="6">
        <f>IF(N4="","",IF(MONTH(N4+1)=MONTH($B$2),N4+1,""))</f>
        <v/>
      </c>
      <c r="P4" s="6">
        <f>IF(O4="","",IF(MONTH(O4+1)=MONTH($B$2),O4+1,""))</f>
        <v/>
      </c>
      <c r="Q4" s="6">
        <f>IF(P4="","",IF(MONTH(P4+1)=MONTH($B$2),P4+1,""))</f>
        <v/>
      </c>
      <c r="R4" s="6">
        <f>IF(Q4="","",IF(MONTH(Q4+1)=MONTH($B$2),Q4+1,""))</f>
        <v/>
      </c>
      <c r="S4" s="6">
        <f>IF(R4="","",IF(MONTH(R4+1)=MONTH($B$2),R4+1,""))</f>
        <v/>
      </c>
      <c r="T4" s="6">
        <f>IF(S4="","",IF(MONTH(S4+1)=MONTH($B$2),S4+1,""))</f>
        <v/>
      </c>
      <c r="U4" s="6">
        <f>IF(T4="","",IF(MONTH(T4+1)=MONTH($B$2),T4+1,""))</f>
        <v/>
      </c>
      <c r="V4" s="6">
        <f>IF(U4="","",IF(MONTH(U4+1)=MONTH($B$2),U4+1,""))</f>
        <v/>
      </c>
      <c r="W4" s="6">
        <f>IF(V4="","",IF(MONTH(V4+1)=MONTH($B$2),V4+1,""))</f>
        <v/>
      </c>
      <c r="X4" s="6">
        <f>IF(W4="","",IF(MONTH(W4+1)=MONTH($B$2),W4+1,""))</f>
        <v/>
      </c>
      <c r="Y4" s="6">
        <f>IF(X4="","",IF(MONTH(X4+1)=MONTH($B$2),X4+1,""))</f>
        <v/>
      </c>
      <c r="Z4" s="6">
        <f>IF(Y4="","",IF(MONTH(Y4+1)=MONTH($B$2),Y4+1,""))</f>
        <v/>
      </c>
      <c r="AA4" s="6">
        <f>IF(Z4="","",IF(MONTH(Z4+1)=MONTH($B$2),Z4+1,""))</f>
        <v/>
      </c>
      <c r="AB4" s="6">
        <f>IF(AA4="","",IF(MONTH(AA4+1)=MONTH($B$2),AA4+1,""))</f>
        <v/>
      </c>
      <c r="AC4" s="6">
        <f>IF(AB4="","",IF(MONTH(AB4+1)=MONTH($B$2),AB4+1,""))</f>
        <v/>
      </c>
      <c r="AD4" s="6">
        <f>IF(AC4="","",IF(MONTH(AC4+1)=MONTH($B$2),AC4+1,""))</f>
        <v/>
      </c>
      <c r="AE4" s="6">
        <f>IF(AD4="","",IF(MONTH(AD4+1)=MONTH($B$2),AD4+1,""))</f>
        <v/>
      </c>
      <c r="AF4" s="6">
        <f>IF(AE4="","",IF(MONTH(AE4+1)=MONTH($B$2),AE4+1,""))</f>
        <v/>
      </c>
      <c r="AG4" s="7" t="inlineStr">
        <is>
          <t>วันทำงาน</t>
        </is>
      </c>
      <c r="AH4" s="7" t="inlineStr">
        <is>
          <t>เช้า</t>
        </is>
      </c>
      <c r="AI4" s="7" t="inlineStr">
        <is>
          <t>บ่าย</t>
        </is>
      </c>
      <c r="AJ4" s="7" t="inlineStr">
        <is>
          <t>ดึก</t>
        </is>
      </c>
      <c r="AK4" s="7" t="inlineStr">
        <is>
          <t>หยุด/ลา</t>
        </is>
      </c>
      <c r="AL4" s="7" t="inlineStr">
        <is>
          <t>ชั่วโมงรวม</t>
        </is>
      </c>
    </row>
    <row r="5">
      <c r="A5" t="inlineStr"/>
      <c r="B5" s="7">
        <f>IF(B4="","",CHOOSE(WEEKDAY(B4),"อา","จ","อ","พ","พฤ","ศ","ส"))</f>
        <v/>
      </c>
      <c r="C5" s="7">
        <f>IF(C4="","",CHOOSE(WEEKDAY(C4),"อา","จ","อ","พ","พฤ","ศ","ส"))</f>
        <v/>
      </c>
      <c r="D5" s="7">
        <f>IF(D4="","",CHOOSE(WEEKDAY(D4),"อา","จ","อ","พ","พฤ","ศ","ส"))</f>
        <v/>
      </c>
      <c r="E5" s="7">
        <f>IF(E4="","",CHOOSE(WEEKDAY(E4),"อา","จ","อ","พ","พฤ","ศ","ส"))</f>
        <v/>
      </c>
      <c r="F5" s="7">
        <f>IF(F4="","",CHOOSE(WEEKDAY(F4),"อา","จ","อ","พ","พฤ","ศ","ส"))</f>
        <v/>
      </c>
      <c r="G5" s="7">
        <f>IF(G4="","",CHOOSE(WEEKDAY(G4),"อา","จ","อ","พ","พฤ","ศ","ส"))</f>
        <v/>
      </c>
      <c r="H5" s="7">
        <f>IF(H4="","",CHOOSE(WEEKDAY(H4),"อา","จ","อ","พ","พฤ","ศ","ส"))</f>
        <v/>
      </c>
      <c r="I5" s="7">
        <f>IF(I4="","",CHOOSE(WEEKDAY(I4),"อา","จ","อ","พ","พฤ","ศ","ส"))</f>
        <v/>
      </c>
      <c r="J5" s="7">
        <f>IF(J4="","",CHOOSE(WEEKDAY(J4),"อา","จ","อ","พ","พฤ","ศ","ส"))</f>
        <v/>
      </c>
      <c r="K5" s="7">
        <f>IF(K4="","",CHOOSE(WEEKDAY(K4),"อา","จ","อ","พ","พฤ","ศ","ส"))</f>
        <v/>
      </c>
      <c r="L5" s="7">
        <f>IF(L4="","",CHOOSE(WEEKDAY(L4),"อา","จ","อ","พ","พฤ","ศ","ส"))</f>
        <v/>
      </c>
      <c r="M5" s="7">
        <f>IF(M4="","",CHOOSE(WEEKDAY(M4),"อา","จ","อ","พ","พฤ","ศ","ส"))</f>
        <v/>
      </c>
      <c r="N5" s="7">
        <f>IF(N4="","",CHOOSE(WEEKDAY(N4),"อา","จ","อ","พ","พฤ","ศ","ส"))</f>
        <v/>
      </c>
      <c r="O5" s="7">
        <f>IF(O4="","",CHOOSE(WEEKDAY(O4),"อา","จ","อ","พ","พฤ","ศ","ส"))</f>
        <v/>
      </c>
      <c r="P5" s="7">
        <f>IF(P4="","",CHOOSE(WEEKDAY(P4),"อา","จ","อ","พ","พฤ","ศ","ส"))</f>
        <v/>
      </c>
      <c r="Q5" s="7">
        <f>IF(Q4="","",CHOOSE(WEEKDAY(Q4),"อา","จ","อ","พ","พฤ","ศ","ส"))</f>
        <v/>
      </c>
      <c r="R5" s="7">
        <f>IF(R4="","",CHOOSE(WEEKDAY(R4),"อา","จ","อ","พ","พฤ","ศ","ส"))</f>
        <v/>
      </c>
      <c r="S5" s="7">
        <f>IF(S4="","",CHOOSE(WEEKDAY(S4),"อา","จ","อ","พ","พฤ","ศ","ส"))</f>
        <v/>
      </c>
      <c r="T5" s="7">
        <f>IF(T4="","",CHOOSE(WEEKDAY(T4),"อา","จ","อ","พ","พฤ","ศ","ส"))</f>
        <v/>
      </c>
      <c r="U5" s="7">
        <f>IF(U4="","",CHOOSE(WEEKDAY(U4),"อา","จ","อ","พ","พฤ","ศ","ส"))</f>
        <v/>
      </c>
      <c r="V5" s="7">
        <f>IF(V4="","",CHOOSE(WEEKDAY(V4),"อา","จ","อ","พ","พฤ","ศ","ส"))</f>
        <v/>
      </c>
      <c r="W5" s="7">
        <f>IF(W4="","",CHOOSE(WEEKDAY(W4),"อา","จ","อ","พ","พฤ","ศ","ส"))</f>
        <v/>
      </c>
      <c r="X5" s="7">
        <f>IF(X4="","",CHOOSE(WEEKDAY(X4),"อา","จ","อ","พ","พฤ","ศ","ส"))</f>
        <v/>
      </c>
      <c r="Y5" s="7">
        <f>IF(Y4="","",CHOOSE(WEEKDAY(Y4),"อา","จ","อ","พ","พฤ","ศ","ส"))</f>
        <v/>
      </c>
      <c r="Z5" s="7">
        <f>IF(Z4="","",CHOOSE(WEEKDAY(Z4),"อา","จ","อ","พ","พฤ","ศ","ส"))</f>
        <v/>
      </c>
      <c r="AA5" s="7">
        <f>IF(AA4="","",CHOOSE(WEEKDAY(AA4),"อา","จ","อ","พ","พฤ","ศ","ส"))</f>
        <v/>
      </c>
      <c r="AB5" s="7">
        <f>IF(AB4="","",CHOOSE(WEEKDAY(AB4),"อา","จ","อ","พ","พฤ","ศ","ส"))</f>
        <v/>
      </c>
      <c r="AC5" s="7">
        <f>IF(AC4="","",CHOOSE(WEEKDAY(AC4),"อา","จ","อ","พ","พฤ","ศ","ส"))</f>
        <v/>
      </c>
      <c r="AD5" s="7">
        <f>IF(AD4="","",CHOOSE(WEEKDAY(AD4),"อา","จ","อ","พ","พฤ","ศ","ส"))</f>
        <v/>
      </c>
      <c r="AE5" s="7">
        <f>IF(AE4="","",CHOOSE(WEEKDAY(AE4),"อา","จ","อ","พ","พฤ","ศ","ส"))</f>
        <v/>
      </c>
      <c r="AF5" s="7">
        <f>IF(AF4="","",CHOOSE(WEEKDAY(AF4),"อา","จ","อ","พ","พฤ","ศ","ส"))</f>
        <v/>
      </c>
    </row>
    <row r="6">
      <c r="A6" s="8" t="inlineStr">
        <is>
          <t>พนักงาน 1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10">
        <f>COUNTIF($B6:$AF6,'ตั้งค่า'!$B$3)+COUNTIF($B6:$AF6,'ตั้งค่า'!$B$4)+COUNTIF($B6:$AF6,'ตั้งค่า'!$B$5)</f>
        <v/>
      </c>
      <c r="AH6" s="10">
        <f>COUNTIF($B6:$AF6,'ตั้งค่า'!$B$3)</f>
        <v/>
      </c>
      <c r="AI6" s="10">
        <f>COUNTIF($B6:$AF6,'ตั้งค่า'!$B$4)</f>
        <v/>
      </c>
      <c r="AJ6" s="10">
        <f>COUNTIF($B6:$AF6,'ตั้งค่า'!$B$5)</f>
        <v/>
      </c>
      <c r="AK6" s="10">
        <f>COUNTIF($B6:$AF6,'ตั้งค่า'!$B$6)+COUNTIF($B6:$AF6,'ตั้งค่า'!$B$7)</f>
        <v/>
      </c>
      <c r="AL6" s="10">
        <f>COUNTIF($B6:$AF6,'ตั้งค่า'!$B$3)*'ตั้งค่า'!$C$3+COUNTIF($B6:$AF6,'ตั้งค่า'!$B$4)*'ตั้งค่า'!$C$4+COUNTIF($B6:$AF6,'ตั้งค่า'!$B$5)*'ตั้งค่า'!$C$5</f>
        <v/>
      </c>
    </row>
    <row r="7">
      <c r="A7" s="8" t="inlineStr">
        <is>
          <t>พนักงาน 2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10">
        <f>COUNTIF($B7:$AF7,'ตั้งค่า'!$B$3)+COUNTIF($B7:$AF7,'ตั้งค่า'!$B$4)+COUNTIF($B7:$AF7,'ตั้งค่า'!$B$5)</f>
        <v/>
      </c>
      <c r="AH7" s="10">
        <f>COUNTIF($B7:$AF7,'ตั้งค่า'!$B$3)</f>
        <v/>
      </c>
      <c r="AI7" s="10">
        <f>COUNTIF($B7:$AF7,'ตั้งค่า'!$B$4)</f>
        <v/>
      </c>
      <c r="AJ7" s="10">
        <f>COUNTIF($B7:$AF7,'ตั้งค่า'!$B$5)</f>
        <v/>
      </c>
      <c r="AK7" s="10">
        <f>COUNTIF($B7:$AF7,'ตั้งค่า'!$B$6)+COUNTIF($B7:$AF7,'ตั้งค่า'!$B$7)</f>
        <v/>
      </c>
      <c r="AL7" s="10">
        <f>COUNTIF($B7:$AF7,'ตั้งค่า'!$B$3)*'ตั้งค่า'!$C$3+COUNTIF($B7:$AF7,'ตั้งค่า'!$B$4)*'ตั้งค่า'!$C$4+COUNTIF($B7:$AF7,'ตั้งค่า'!$B$5)*'ตั้งค่า'!$C$5</f>
        <v/>
      </c>
    </row>
    <row r="8">
      <c r="A8" s="8" t="inlineStr">
        <is>
          <t>พนักงาน 3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10">
        <f>COUNTIF($B8:$AF8,'ตั้งค่า'!$B$3)+COUNTIF($B8:$AF8,'ตั้งค่า'!$B$4)+COUNTIF($B8:$AF8,'ตั้งค่า'!$B$5)</f>
        <v/>
      </c>
      <c r="AH8" s="10">
        <f>COUNTIF($B8:$AF8,'ตั้งค่า'!$B$3)</f>
        <v/>
      </c>
      <c r="AI8" s="10">
        <f>COUNTIF($B8:$AF8,'ตั้งค่า'!$B$4)</f>
        <v/>
      </c>
      <c r="AJ8" s="10">
        <f>COUNTIF($B8:$AF8,'ตั้งค่า'!$B$5)</f>
        <v/>
      </c>
      <c r="AK8" s="10">
        <f>COUNTIF($B8:$AF8,'ตั้งค่า'!$B$6)+COUNTIF($B8:$AF8,'ตั้งค่า'!$B$7)</f>
        <v/>
      </c>
      <c r="AL8" s="10">
        <f>COUNTIF($B8:$AF8,'ตั้งค่า'!$B$3)*'ตั้งค่า'!$C$3+COUNTIF($B8:$AF8,'ตั้งค่า'!$B$4)*'ตั้งค่า'!$C$4+COUNTIF($B8:$AF8,'ตั้งค่า'!$B$5)*'ตั้งค่า'!$C$5</f>
        <v/>
      </c>
    </row>
    <row r="9">
      <c r="A9" s="8" t="inlineStr">
        <is>
          <t>พนักงาน 4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10">
        <f>COUNTIF($B9:$AF9,'ตั้งค่า'!$B$3)+COUNTIF($B9:$AF9,'ตั้งค่า'!$B$4)+COUNTIF($B9:$AF9,'ตั้งค่า'!$B$5)</f>
        <v/>
      </c>
      <c r="AH9" s="10">
        <f>COUNTIF($B9:$AF9,'ตั้งค่า'!$B$3)</f>
        <v/>
      </c>
      <c r="AI9" s="10">
        <f>COUNTIF($B9:$AF9,'ตั้งค่า'!$B$4)</f>
        <v/>
      </c>
      <c r="AJ9" s="10">
        <f>COUNTIF($B9:$AF9,'ตั้งค่า'!$B$5)</f>
        <v/>
      </c>
      <c r="AK9" s="10">
        <f>COUNTIF($B9:$AF9,'ตั้งค่า'!$B$6)+COUNTIF($B9:$AF9,'ตั้งค่า'!$B$7)</f>
        <v/>
      </c>
      <c r="AL9" s="10">
        <f>COUNTIF($B9:$AF9,'ตั้งค่า'!$B$3)*'ตั้งค่า'!$C$3+COUNTIF($B9:$AF9,'ตั้งค่า'!$B$4)*'ตั้งค่า'!$C$4+COUNTIF($B9:$AF9,'ตั้งค่า'!$B$5)*'ตั้งค่า'!$C$5</f>
        <v/>
      </c>
    </row>
    <row r="10">
      <c r="A10" s="8" t="inlineStr">
        <is>
          <t>พนักงาน 5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10">
        <f>COUNTIF($B10:$AF10,'ตั้งค่า'!$B$3)+COUNTIF($B10:$AF10,'ตั้งค่า'!$B$4)+COUNTIF($B10:$AF10,'ตั้งค่า'!$B$5)</f>
        <v/>
      </c>
      <c r="AH10" s="10">
        <f>COUNTIF($B10:$AF10,'ตั้งค่า'!$B$3)</f>
        <v/>
      </c>
      <c r="AI10" s="10">
        <f>COUNTIF($B10:$AF10,'ตั้งค่า'!$B$4)</f>
        <v/>
      </c>
      <c r="AJ10" s="10">
        <f>COUNTIF($B10:$AF10,'ตั้งค่า'!$B$5)</f>
        <v/>
      </c>
      <c r="AK10" s="10">
        <f>COUNTIF($B10:$AF10,'ตั้งค่า'!$B$6)+COUNTIF($B10:$AF10,'ตั้งค่า'!$B$7)</f>
        <v/>
      </c>
      <c r="AL10" s="10">
        <f>COUNTIF($B10:$AF10,'ตั้งค่า'!$B$3)*'ตั้งค่า'!$C$3+COUNTIF($B10:$AF10,'ตั้งค่า'!$B$4)*'ตั้งค่า'!$C$4+COUNTIF($B10:$AF10,'ตั้งค่า'!$B$5)*'ตั้งค่า'!$C$5</f>
        <v/>
      </c>
    </row>
    <row r="11">
      <c r="A11" s="8" t="inlineStr">
        <is>
          <t>พนักงาน 6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10">
        <f>COUNTIF($B11:$AF11,'ตั้งค่า'!$B$3)+COUNTIF($B11:$AF11,'ตั้งค่า'!$B$4)+COUNTIF($B11:$AF11,'ตั้งค่า'!$B$5)</f>
        <v/>
      </c>
      <c r="AH11" s="10">
        <f>COUNTIF($B11:$AF11,'ตั้งค่า'!$B$3)</f>
        <v/>
      </c>
      <c r="AI11" s="10">
        <f>COUNTIF($B11:$AF11,'ตั้งค่า'!$B$4)</f>
        <v/>
      </c>
      <c r="AJ11" s="10">
        <f>COUNTIF($B11:$AF11,'ตั้งค่า'!$B$5)</f>
        <v/>
      </c>
      <c r="AK11" s="10">
        <f>COUNTIF($B11:$AF11,'ตั้งค่า'!$B$6)+COUNTIF($B11:$AF11,'ตั้งค่า'!$B$7)</f>
        <v/>
      </c>
      <c r="AL11" s="10">
        <f>COUNTIF($B11:$AF11,'ตั้งค่า'!$B$3)*'ตั้งค่า'!$C$3+COUNTIF($B11:$AF11,'ตั้งค่า'!$B$4)*'ตั้งค่า'!$C$4+COUNTIF($B11:$AF11,'ตั้งค่า'!$B$5)*'ตั้งค่า'!$C$5</f>
        <v/>
      </c>
    </row>
    <row r="12">
      <c r="A12" s="8" t="inlineStr">
        <is>
          <t>พนักงาน 7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10">
        <f>COUNTIF($B12:$AF12,'ตั้งค่า'!$B$3)+COUNTIF($B12:$AF12,'ตั้งค่า'!$B$4)+COUNTIF($B12:$AF12,'ตั้งค่า'!$B$5)</f>
        <v/>
      </c>
      <c r="AH12" s="10">
        <f>COUNTIF($B12:$AF12,'ตั้งค่า'!$B$3)</f>
        <v/>
      </c>
      <c r="AI12" s="10">
        <f>COUNTIF($B12:$AF12,'ตั้งค่า'!$B$4)</f>
        <v/>
      </c>
      <c r="AJ12" s="10">
        <f>COUNTIF($B12:$AF12,'ตั้งค่า'!$B$5)</f>
        <v/>
      </c>
      <c r="AK12" s="10">
        <f>COUNTIF($B12:$AF12,'ตั้งค่า'!$B$6)+COUNTIF($B12:$AF12,'ตั้งค่า'!$B$7)</f>
        <v/>
      </c>
      <c r="AL12" s="10">
        <f>COUNTIF($B12:$AF12,'ตั้งค่า'!$B$3)*'ตั้งค่า'!$C$3+COUNTIF($B12:$AF12,'ตั้งค่า'!$B$4)*'ตั้งค่า'!$C$4+COUNTIF($B12:$AF12,'ตั้งค่า'!$B$5)*'ตั้งค่า'!$C$5</f>
        <v/>
      </c>
    </row>
    <row r="13">
      <c r="A13" s="8" t="inlineStr">
        <is>
          <t>พนักงาน 8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10">
        <f>COUNTIF($B13:$AF13,'ตั้งค่า'!$B$3)+COUNTIF($B13:$AF13,'ตั้งค่า'!$B$4)+COUNTIF($B13:$AF13,'ตั้งค่า'!$B$5)</f>
        <v/>
      </c>
      <c r="AH13" s="10">
        <f>COUNTIF($B13:$AF13,'ตั้งค่า'!$B$3)</f>
        <v/>
      </c>
      <c r="AI13" s="10">
        <f>COUNTIF($B13:$AF13,'ตั้งค่า'!$B$4)</f>
        <v/>
      </c>
      <c r="AJ13" s="10">
        <f>COUNTIF($B13:$AF13,'ตั้งค่า'!$B$5)</f>
        <v/>
      </c>
      <c r="AK13" s="10">
        <f>COUNTIF($B13:$AF13,'ตั้งค่า'!$B$6)+COUNTIF($B13:$AF13,'ตั้งค่า'!$B$7)</f>
        <v/>
      </c>
      <c r="AL13" s="10">
        <f>COUNTIF($B13:$AF13,'ตั้งค่า'!$B$3)*'ตั้งค่า'!$C$3+COUNTIF($B13:$AF13,'ตั้งค่า'!$B$4)*'ตั้งค่า'!$C$4+COUNTIF($B13:$AF13,'ตั้งค่า'!$B$5)*'ตั้งค่า'!$C$5</f>
        <v/>
      </c>
    </row>
    <row r="14">
      <c r="A14" s="8" t="inlineStr">
        <is>
          <t>พนักงาน 9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10">
        <f>COUNTIF($B14:$AF14,'ตั้งค่า'!$B$3)+COUNTIF($B14:$AF14,'ตั้งค่า'!$B$4)+COUNTIF($B14:$AF14,'ตั้งค่า'!$B$5)</f>
        <v/>
      </c>
      <c r="AH14" s="10">
        <f>COUNTIF($B14:$AF14,'ตั้งค่า'!$B$3)</f>
        <v/>
      </c>
      <c r="AI14" s="10">
        <f>COUNTIF($B14:$AF14,'ตั้งค่า'!$B$4)</f>
        <v/>
      </c>
      <c r="AJ14" s="10">
        <f>COUNTIF($B14:$AF14,'ตั้งค่า'!$B$5)</f>
        <v/>
      </c>
      <c r="AK14" s="10">
        <f>COUNTIF($B14:$AF14,'ตั้งค่า'!$B$6)+COUNTIF($B14:$AF14,'ตั้งค่า'!$B$7)</f>
        <v/>
      </c>
      <c r="AL14" s="10">
        <f>COUNTIF($B14:$AF14,'ตั้งค่า'!$B$3)*'ตั้งค่า'!$C$3+COUNTIF($B14:$AF14,'ตั้งค่า'!$B$4)*'ตั้งค่า'!$C$4+COUNTIF($B14:$AF14,'ตั้งค่า'!$B$5)*'ตั้งค่า'!$C$5</f>
        <v/>
      </c>
    </row>
    <row r="15">
      <c r="A15" s="8" t="inlineStr">
        <is>
          <t>พนักงาน 10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10">
        <f>COUNTIF($B15:$AF15,'ตั้งค่า'!$B$3)+COUNTIF($B15:$AF15,'ตั้งค่า'!$B$4)+COUNTIF($B15:$AF15,'ตั้งค่า'!$B$5)</f>
        <v/>
      </c>
      <c r="AH15" s="10">
        <f>COUNTIF($B15:$AF15,'ตั้งค่า'!$B$3)</f>
        <v/>
      </c>
      <c r="AI15" s="10">
        <f>COUNTIF($B15:$AF15,'ตั้งค่า'!$B$4)</f>
        <v/>
      </c>
      <c r="AJ15" s="10">
        <f>COUNTIF($B15:$AF15,'ตั้งค่า'!$B$5)</f>
        <v/>
      </c>
      <c r="AK15" s="10">
        <f>COUNTIF($B15:$AF15,'ตั้งค่า'!$B$6)+COUNTIF($B15:$AF15,'ตั้งค่า'!$B$7)</f>
        <v/>
      </c>
      <c r="AL15" s="10">
        <f>COUNTIF($B15:$AF15,'ตั้งค่า'!$B$3)*'ตั้งค่า'!$C$3+COUNTIF($B15:$AF15,'ตั้งค่า'!$B$4)*'ตั้งค่า'!$C$4+COUNTIF($B15:$AF15,'ตั้งค่า'!$B$5)*'ตั้งค่า'!$C$5</f>
        <v/>
      </c>
    </row>
    <row r="16">
      <c r="A16" s="8" t="inlineStr">
        <is>
          <t>พนักงาน 11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10">
        <f>COUNTIF($B16:$AF16,'ตั้งค่า'!$B$3)+COUNTIF($B16:$AF16,'ตั้งค่า'!$B$4)+COUNTIF($B16:$AF16,'ตั้งค่า'!$B$5)</f>
        <v/>
      </c>
      <c r="AH16" s="10">
        <f>COUNTIF($B16:$AF16,'ตั้งค่า'!$B$3)</f>
        <v/>
      </c>
      <c r="AI16" s="10">
        <f>COUNTIF($B16:$AF16,'ตั้งค่า'!$B$4)</f>
        <v/>
      </c>
      <c r="AJ16" s="10">
        <f>COUNTIF($B16:$AF16,'ตั้งค่า'!$B$5)</f>
        <v/>
      </c>
      <c r="AK16" s="10">
        <f>COUNTIF($B16:$AF16,'ตั้งค่า'!$B$6)+COUNTIF($B16:$AF16,'ตั้งค่า'!$B$7)</f>
        <v/>
      </c>
      <c r="AL16" s="10">
        <f>COUNTIF($B16:$AF16,'ตั้งค่า'!$B$3)*'ตั้งค่า'!$C$3+COUNTIF($B16:$AF16,'ตั้งค่า'!$B$4)*'ตั้งค่า'!$C$4+COUNTIF($B16:$AF16,'ตั้งค่า'!$B$5)*'ตั้งค่า'!$C$5</f>
        <v/>
      </c>
    </row>
    <row r="17">
      <c r="A17" s="8" t="inlineStr">
        <is>
          <t>พนักงาน 12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10">
        <f>COUNTIF($B17:$AF17,'ตั้งค่า'!$B$3)+COUNTIF($B17:$AF17,'ตั้งค่า'!$B$4)+COUNTIF($B17:$AF17,'ตั้งค่า'!$B$5)</f>
        <v/>
      </c>
      <c r="AH17" s="10">
        <f>COUNTIF($B17:$AF17,'ตั้งค่า'!$B$3)</f>
        <v/>
      </c>
      <c r="AI17" s="10">
        <f>COUNTIF($B17:$AF17,'ตั้งค่า'!$B$4)</f>
        <v/>
      </c>
      <c r="AJ17" s="10">
        <f>COUNTIF($B17:$AF17,'ตั้งค่า'!$B$5)</f>
        <v/>
      </c>
      <c r="AK17" s="10">
        <f>COUNTIF($B17:$AF17,'ตั้งค่า'!$B$6)+COUNTIF($B17:$AF17,'ตั้งค่า'!$B$7)</f>
        <v/>
      </c>
      <c r="AL17" s="10">
        <f>COUNTIF($B17:$AF17,'ตั้งค่า'!$B$3)*'ตั้งค่า'!$C$3+COUNTIF($B17:$AF17,'ตั้งค่า'!$B$4)*'ตั้งค่า'!$C$4+COUNTIF($B17:$AF17,'ตั้งค่า'!$B$5)*'ตั้งค่า'!$C$5</f>
        <v/>
      </c>
    </row>
    <row r="18">
      <c r="A18" s="8" t="inlineStr">
        <is>
          <t>พนักงาน 13</t>
        </is>
      </c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10">
        <f>COUNTIF($B18:$AF18,'ตั้งค่า'!$B$3)+COUNTIF($B18:$AF18,'ตั้งค่า'!$B$4)+COUNTIF($B18:$AF18,'ตั้งค่า'!$B$5)</f>
        <v/>
      </c>
      <c r="AH18" s="10">
        <f>COUNTIF($B18:$AF18,'ตั้งค่า'!$B$3)</f>
        <v/>
      </c>
      <c r="AI18" s="10">
        <f>COUNTIF($B18:$AF18,'ตั้งค่า'!$B$4)</f>
        <v/>
      </c>
      <c r="AJ18" s="10">
        <f>COUNTIF($B18:$AF18,'ตั้งค่า'!$B$5)</f>
        <v/>
      </c>
      <c r="AK18" s="10">
        <f>COUNTIF($B18:$AF18,'ตั้งค่า'!$B$6)+COUNTIF($B18:$AF18,'ตั้งค่า'!$B$7)</f>
        <v/>
      </c>
      <c r="AL18" s="10">
        <f>COUNTIF($B18:$AF18,'ตั้งค่า'!$B$3)*'ตั้งค่า'!$C$3+COUNTIF($B18:$AF18,'ตั้งค่า'!$B$4)*'ตั้งค่า'!$C$4+COUNTIF($B18:$AF18,'ตั้งค่า'!$B$5)*'ตั้งค่า'!$C$5</f>
        <v/>
      </c>
    </row>
    <row r="19">
      <c r="A19" s="8" t="inlineStr">
        <is>
          <t>พนักงาน 14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10">
        <f>COUNTIF($B19:$AF19,'ตั้งค่า'!$B$3)+COUNTIF($B19:$AF19,'ตั้งค่า'!$B$4)+COUNTIF($B19:$AF19,'ตั้งค่า'!$B$5)</f>
        <v/>
      </c>
      <c r="AH19" s="10">
        <f>COUNTIF($B19:$AF19,'ตั้งค่า'!$B$3)</f>
        <v/>
      </c>
      <c r="AI19" s="10">
        <f>COUNTIF($B19:$AF19,'ตั้งค่า'!$B$4)</f>
        <v/>
      </c>
      <c r="AJ19" s="10">
        <f>COUNTIF($B19:$AF19,'ตั้งค่า'!$B$5)</f>
        <v/>
      </c>
      <c r="AK19" s="10">
        <f>COUNTIF($B19:$AF19,'ตั้งค่า'!$B$6)+COUNTIF($B19:$AF19,'ตั้งค่า'!$B$7)</f>
        <v/>
      </c>
      <c r="AL19" s="10">
        <f>COUNTIF($B19:$AF19,'ตั้งค่า'!$B$3)*'ตั้งค่า'!$C$3+COUNTIF($B19:$AF19,'ตั้งค่า'!$B$4)*'ตั้งค่า'!$C$4+COUNTIF($B19:$AF19,'ตั้งค่า'!$B$5)*'ตั้งค่า'!$C$5</f>
        <v/>
      </c>
    </row>
    <row r="20">
      <c r="A20" s="8" t="inlineStr">
        <is>
          <t>พนักงาน 15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10">
        <f>COUNTIF($B20:$AF20,'ตั้งค่า'!$B$3)+COUNTIF($B20:$AF20,'ตั้งค่า'!$B$4)+COUNTIF($B20:$AF20,'ตั้งค่า'!$B$5)</f>
        <v/>
      </c>
      <c r="AH20" s="10">
        <f>COUNTIF($B20:$AF20,'ตั้งค่า'!$B$3)</f>
        <v/>
      </c>
      <c r="AI20" s="10">
        <f>COUNTIF($B20:$AF20,'ตั้งค่า'!$B$4)</f>
        <v/>
      </c>
      <c r="AJ20" s="10">
        <f>COUNTIF($B20:$AF20,'ตั้งค่า'!$B$5)</f>
        <v/>
      </c>
      <c r="AK20" s="10">
        <f>COUNTIF($B20:$AF20,'ตั้งค่า'!$B$6)+COUNTIF($B20:$AF20,'ตั้งค่า'!$B$7)</f>
        <v/>
      </c>
      <c r="AL20" s="10">
        <f>COUNTIF($B20:$AF20,'ตั้งค่า'!$B$3)*'ตั้งค่า'!$C$3+COUNTIF($B20:$AF20,'ตั้งค่า'!$B$4)*'ตั้งค่า'!$C$4+COUNTIF($B20:$AF20,'ตั้งค่า'!$B$5)*'ตั้งค่า'!$C$5</f>
        <v/>
      </c>
    </row>
    <row r="21">
      <c r="A21" s="8" t="inlineStr">
        <is>
          <t>พนักงาน 16</t>
        </is>
      </c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10">
        <f>COUNTIF($B21:$AF21,'ตั้งค่า'!$B$3)+COUNTIF($B21:$AF21,'ตั้งค่า'!$B$4)+COUNTIF($B21:$AF21,'ตั้งค่า'!$B$5)</f>
        <v/>
      </c>
      <c r="AH21" s="10">
        <f>COUNTIF($B21:$AF21,'ตั้งค่า'!$B$3)</f>
        <v/>
      </c>
      <c r="AI21" s="10">
        <f>COUNTIF($B21:$AF21,'ตั้งค่า'!$B$4)</f>
        <v/>
      </c>
      <c r="AJ21" s="10">
        <f>COUNTIF($B21:$AF21,'ตั้งค่า'!$B$5)</f>
        <v/>
      </c>
      <c r="AK21" s="10">
        <f>COUNTIF($B21:$AF21,'ตั้งค่า'!$B$6)+COUNTIF($B21:$AF21,'ตั้งค่า'!$B$7)</f>
        <v/>
      </c>
      <c r="AL21" s="10">
        <f>COUNTIF($B21:$AF21,'ตั้งค่า'!$B$3)*'ตั้งค่า'!$C$3+COUNTIF($B21:$AF21,'ตั้งค่า'!$B$4)*'ตั้งค่า'!$C$4+COUNTIF($B21:$AF21,'ตั้งค่า'!$B$5)*'ตั้งค่า'!$C$5</f>
        <v/>
      </c>
    </row>
    <row r="22">
      <c r="A22" s="8" t="inlineStr">
        <is>
          <t>พนักงาน 17</t>
        </is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10">
        <f>COUNTIF($B22:$AF22,'ตั้งค่า'!$B$3)+COUNTIF($B22:$AF22,'ตั้งค่า'!$B$4)+COUNTIF($B22:$AF22,'ตั้งค่า'!$B$5)</f>
        <v/>
      </c>
      <c r="AH22" s="10">
        <f>COUNTIF($B22:$AF22,'ตั้งค่า'!$B$3)</f>
        <v/>
      </c>
      <c r="AI22" s="10">
        <f>COUNTIF($B22:$AF22,'ตั้งค่า'!$B$4)</f>
        <v/>
      </c>
      <c r="AJ22" s="10">
        <f>COUNTIF($B22:$AF22,'ตั้งค่า'!$B$5)</f>
        <v/>
      </c>
      <c r="AK22" s="10">
        <f>COUNTIF($B22:$AF22,'ตั้งค่า'!$B$6)+COUNTIF($B22:$AF22,'ตั้งค่า'!$B$7)</f>
        <v/>
      </c>
      <c r="AL22" s="10">
        <f>COUNTIF($B22:$AF22,'ตั้งค่า'!$B$3)*'ตั้งค่า'!$C$3+COUNTIF($B22:$AF22,'ตั้งค่า'!$B$4)*'ตั้งค่า'!$C$4+COUNTIF($B22:$AF22,'ตั้งค่า'!$B$5)*'ตั้งค่า'!$C$5</f>
        <v/>
      </c>
    </row>
    <row r="23">
      <c r="A23" s="8" t="inlineStr">
        <is>
          <t>พนักงาน 18</t>
        </is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10">
        <f>COUNTIF($B23:$AF23,'ตั้งค่า'!$B$3)+COUNTIF($B23:$AF23,'ตั้งค่า'!$B$4)+COUNTIF($B23:$AF23,'ตั้งค่า'!$B$5)</f>
        <v/>
      </c>
      <c r="AH23" s="10">
        <f>COUNTIF($B23:$AF23,'ตั้งค่า'!$B$3)</f>
        <v/>
      </c>
      <c r="AI23" s="10">
        <f>COUNTIF($B23:$AF23,'ตั้งค่า'!$B$4)</f>
        <v/>
      </c>
      <c r="AJ23" s="10">
        <f>COUNTIF($B23:$AF23,'ตั้งค่า'!$B$5)</f>
        <v/>
      </c>
      <c r="AK23" s="10">
        <f>COUNTIF($B23:$AF23,'ตั้งค่า'!$B$6)+COUNTIF($B23:$AF23,'ตั้งค่า'!$B$7)</f>
        <v/>
      </c>
      <c r="AL23" s="10">
        <f>COUNTIF($B23:$AF23,'ตั้งค่า'!$B$3)*'ตั้งค่า'!$C$3+COUNTIF($B23:$AF23,'ตั้งค่า'!$B$4)*'ตั้งค่า'!$C$4+COUNTIF($B23:$AF23,'ตั้งค่า'!$B$5)*'ตั้งค่า'!$C$5</f>
        <v/>
      </c>
    </row>
    <row r="24">
      <c r="A24" s="8" t="inlineStr">
        <is>
          <t>พนักงาน 19</t>
        </is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10">
        <f>COUNTIF($B24:$AF24,'ตั้งค่า'!$B$3)+COUNTIF($B24:$AF24,'ตั้งค่า'!$B$4)+COUNTIF($B24:$AF24,'ตั้งค่า'!$B$5)</f>
        <v/>
      </c>
      <c r="AH24" s="10">
        <f>COUNTIF($B24:$AF24,'ตั้งค่า'!$B$3)</f>
        <v/>
      </c>
      <c r="AI24" s="10">
        <f>COUNTIF($B24:$AF24,'ตั้งค่า'!$B$4)</f>
        <v/>
      </c>
      <c r="AJ24" s="10">
        <f>COUNTIF($B24:$AF24,'ตั้งค่า'!$B$5)</f>
        <v/>
      </c>
      <c r="AK24" s="10">
        <f>COUNTIF($B24:$AF24,'ตั้งค่า'!$B$6)+COUNTIF($B24:$AF24,'ตั้งค่า'!$B$7)</f>
        <v/>
      </c>
      <c r="AL24" s="10">
        <f>COUNTIF($B24:$AF24,'ตั้งค่า'!$B$3)*'ตั้งค่า'!$C$3+COUNTIF($B24:$AF24,'ตั้งค่า'!$B$4)*'ตั้งค่า'!$C$4+COUNTIF($B24:$AF24,'ตั้งค่า'!$B$5)*'ตั้งค่า'!$C$5</f>
        <v/>
      </c>
    </row>
    <row r="25">
      <c r="A25" s="8" t="inlineStr">
        <is>
          <t>พนักงาน 20</t>
        </is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  <c r="AF25" s="9" t="n"/>
      <c r="AG25" s="10">
        <f>COUNTIF($B25:$AF25,'ตั้งค่า'!$B$3)+COUNTIF($B25:$AF25,'ตั้งค่า'!$B$4)+COUNTIF($B25:$AF25,'ตั้งค่า'!$B$5)</f>
        <v/>
      </c>
      <c r="AH25" s="10">
        <f>COUNTIF($B25:$AF25,'ตั้งค่า'!$B$3)</f>
        <v/>
      </c>
      <c r="AI25" s="10">
        <f>COUNTIF($B25:$AF25,'ตั้งค่า'!$B$4)</f>
        <v/>
      </c>
      <c r="AJ25" s="10">
        <f>COUNTIF($B25:$AF25,'ตั้งค่า'!$B$5)</f>
        <v/>
      </c>
      <c r="AK25" s="10">
        <f>COUNTIF($B25:$AF25,'ตั้งค่า'!$B$6)+COUNTIF($B25:$AF25,'ตั้งค่า'!$B$7)</f>
        <v/>
      </c>
      <c r="AL25" s="10">
        <f>COUNTIF($B25:$AF25,'ตั้งค่า'!$B$3)*'ตั้งค่า'!$C$3+COUNTIF($B25:$AF25,'ตั้งค่า'!$B$4)*'ตั้งค่า'!$C$4+COUNTIF($B25:$AF25,'ตั้งค่า'!$B$5)*'ตั้งค่า'!$C$5</f>
        <v/>
      </c>
    </row>
    <row r="26">
      <c r="A26" s="5" t="inlineStr">
        <is>
          <t>จำนวนคนต่อกะในแต่ละวัน</t>
        </is>
      </c>
    </row>
    <row r="27">
      <c r="A27" s="8" t="inlineStr">
        <is>
          <t>คนในเช้า</t>
        </is>
      </c>
      <c r="B27" s="10">
        <f>IF(B$4="","",COUNTIF(B$6:B$25,'ตั้งค่า'!$B$3))</f>
        <v/>
      </c>
      <c r="C27" s="10">
        <f>IF(C$4="","",COUNTIF(C$6:C$25,'ตั้งค่า'!$B$3))</f>
        <v/>
      </c>
      <c r="D27" s="10">
        <f>IF(D$4="","",COUNTIF(D$6:D$25,'ตั้งค่า'!$B$3))</f>
        <v/>
      </c>
      <c r="E27" s="10">
        <f>IF(E$4="","",COUNTIF(E$6:E$25,'ตั้งค่า'!$B$3))</f>
        <v/>
      </c>
      <c r="F27" s="10">
        <f>IF(F$4="","",COUNTIF(F$6:F$25,'ตั้งค่า'!$B$3))</f>
        <v/>
      </c>
      <c r="G27" s="10">
        <f>IF(G$4="","",COUNTIF(G$6:G$25,'ตั้งค่า'!$B$3))</f>
        <v/>
      </c>
      <c r="H27" s="10">
        <f>IF(H$4="","",COUNTIF(H$6:H$25,'ตั้งค่า'!$B$3))</f>
        <v/>
      </c>
      <c r="I27" s="10">
        <f>IF(I$4="","",COUNTIF(I$6:I$25,'ตั้งค่า'!$B$3))</f>
        <v/>
      </c>
      <c r="J27" s="10">
        <f>IF(J$4="","",COUNTIF(J$6:J$25,'ตั้งค่า'!$B$3))</f>
        <v/>
      </c>
      <c r="K27" s="10">
        <f>IF(K$4="","",COUNTIF(K$6:K$25,'ตั้งค่า'!$B$3))</f>
        <v/>
      </c>
      <c r="L27" s="10">
        <f>IF(L$4="","",COUNTIF(L$6:L$25,'ตั้งค่า'!$B$3))</f>
        <v/>
      </c>
      <c r="M27" s="10">
        <f>IF(M$4="","",COUNTIF(M$6:M$25,'ตั้งค่า'!$B$3))</f>
        <v/>
      </c>
      <c r="N27" s="10">
        <f>IF(N$4="","",COUNTIF(N$6:N$25,'ตั้งค่า'!$B$3))</f>
        <v/>
      </c>
      <c r="O27" s="10">
        <f>IF(O$4="","",COUNTIF(O$6:O$25,'ตั้งค่า'!$B$3))</f>
        <v/>
      </c>
      <c r="P27" s="10">
        <f>IF(P$4="","",COUNTIF(P$6:P$25,'ตั้งค่า'!$B$3))</f>
        <v/>
      </c>
      <c r="Q27" s="10">
        <f>IF(Q$4="","",COUNTIF(Q$6:Q$25,'ตั้งค่า'!$B$3))</f>
        <v/>
      </c>
      <c r="R27" s="10">
        <f>IF(R$4="","",COUNTIF(R$6:R$25,'ตั้งค่า'!$B$3))</f>
        <v/>
      </c>
      <c r="S27" s="10">
        <f>IF(S$4="","",COUNTIF(S$6:S$25,'ตั้งค่า'!$B$3))</f>
        <v/>
      </c>
      <c r="T27" s="10">
        <f>IF(T$4="","",COUNTIF(T$6:T$25,'ตั้งค่า'!$B$3))</f>
        <v/>
      </c>
      <c r="U27" s="10">
        <f>IF(U$4="","",COUNTIF(U$6:U$25,'ตั้งค่า'!$B$3))</f>
        <v/>
      </c>
      <c r="V27" s="10">
        <f>IF(V$4="","",COUNTIF(V$6:V$25,'ตั้งค่า'!$B$3))</f>
        <v/>
      </c>
      <c r="W27" s="10">
        <f>IF(W$4="","",COUNTIF(W$6:W$25,'ตั้งค่า'!$B$3))</f>
        <v/>
      </c>
      <c r="X27" s="10">
        <f>IF(X$4="","",COUNTIF(X$6:X$25,'ตั้งค่า'!$B$3))</f>
        <v/>
      </c>
      <c r="Y27" s="10">
        <f>IF(Y$4="","",COUNTIF(Y$6:Y$25,'ตั้งค่า'!$B$3))</f>
        <v/>
      </c>
      <c r="Z27" s="10">
        <f>IF(Z$4="","",COUNTIF(Z$6:Z$25,'ตั้งค่า'!$B$3))</f>
        <v/>
      </c>
      <c r="AA27" s="10">
        <f>IF(AA$4="","",COUNTIF(AA$6:AA$25,'ตั้งค่า'!$B$3))</f>
        <v/>
      </c>
      <c r="AB27" s="10">
        <f>IF(AB$4="","",COUNTIF(AB$6:AB$25,'ตั้งค่า'!$B$3))</f>
        <v/>
      </c>
      <c r="AC27" s="10">
        <f>IF(AC$4="","",COUNTIF(AC$6:AC$25,'ตั้งค่า'!$B$3))</f>
        <v/>
      </c>
      <c r="AD27" s="10">
        <f>IF(AD$4="","",COUNTIF(AD$6:AD$25,'ตั้งค่า'!$B$3))</f>
        <v/>
      </c>
      <c r="AE27" s="10">
        <f>IF(AE$4="","",COUNTIF(AE$6:AE$25,'ตั้งค่า'!$B$3))</f>
        <v/>
      </c>
      <c r="AF27" s="10">
        <f>IF(AF$4="","",COUNTIF(AF$6:AF$25,'ตั้งค่า'!$B$3))</f>
        <v/>
      </c>
    </row>
    <row r="28">
      <c r="A28" s="8" t="inlineStr">
        <is>
          <t>คนในบ่าย</t>
        </is>
      </c>
      <c r="B28" s="10">
        <f>IF(B$4="","",COUNTIF(B$6:B$25,'ตั้งค่า'!$B$4))</f>
        <v/>
      </c>
      <c r="C28" s="10">
        <f>IF(C$4="","",COUNTIF(C$6:C$25,'ตั้งค่า'!$B$4))</f>
        <v/>
      </c>
      <c r="D28" s="10">
        <f>IF(D$4="","",COUNTIF(D$6:D$25,'ตั้งค่า'!$B$4))</f>
        <v/>
      </c>
      <c r="E28" s="10">
        <f>IF(E$4="","",COUNTIF(E$6:E$25,'ตั้งค่า'!$B$4))</f>
        <v/>
      </c>
      <c r="F28" s="10">
        <f>IF(F$4="","",COUNTIF(F$6:F$25,'ตั้งค่า'!$B$4))</f>
        <v/>
      </c>
      <c r="G28" s="10">
        <f>IF(G$4="","",COUNTIF(G$6:G$25,'ตั้งค่า'!$B$4))</f>
        <v/>
      </c>
      <c r="H28" s="10">
        <f>IF(H$4="","",COUNTIF(H$6:H$25,'ตั้งค่า'!$B$4))</f>
        <v/>
      </c>
      <c r="I28" s="10">
        <f>IF(I$4="","",COUNTIF(I$6:I$25,'ตั้งค่า'!$B$4))</f>
        <v/>
      </c>
      <c r="J28" s="10">
        <f>IF(J$4="","",COUNTIF(J$6:J$25,'ตั้งค่า'!$B$4))</f>
        <v/>
      </c>
      <c r="K28" s="10">
        <f>IF(K$4="","",COUNTIF(K$6:K$25,'ตั้งค่า'!$B$4))</f>
        <v/>
      </c>
      <c r="L28" s="10">
        <f>IF(L$4="","",COUNTIF(L$6:L$25,'ตั้งค่า'!$B$4))</f>
        <v/>
      </c>
      <c r="M28" s="10">
        <f>IF(M$4="","",COUNTIF(M$6:M$25,'ตั้งค่า'!$B$4))</f>
        <v/>
      </c>
      <c r="N28" s="10">
        <f>IF(N$4="","",COUNTIF(N$6:N$25,'ตั้งค่า'!$B$4))</f>
        <v/>
      </c>
      <c r="O28" s="10">
        <f>IF(O$4="","",COUNTIF(O$6:O$25,'ตั้งค่า'!$B$4))</f>
        <v/>
      </c>
      <c r="P28" s="10">
        <f>IF(P$4="","",COUNTIF(P$6:P$25,'ตั้งค่า'!$B$4))</f>
        <v/>
      </c>
      <c r="Q28" s="10">
        <f>IF(Q$4="","",COUNTIF(Q$6:Q$25,'ตั้งค่า'!$B$4))</f>
        <v/>
      </c>
      <c r="R28" s="10">
        <f>IF(R$4="","",COUNTIF(R$6:R$25,'ตั้งค่า'!$B$4))</f>
        <v/>
      </c>
      <c r="S28" s="10">
        <f>IF(S$4="","",COUNTIF(S$6:S$25,'ตั้งค่า'!$B$4))</f>
        <v/>
      </c>
      <c r="T28" s="10">
        <f>IF(T$4="","",COUNTIF(T$6:T$25,'ตั้งค่า'!$B$4))</f>
        <v/>
      </c>
      <c r="U28" s="10">
        <f>IF(U$4="","",COUNTIF(U$6:U$25,'ตั้งค่า'!$B$4))</f>
        <v/>
      </c>
      <c r="V28" s="10">
        <f>IF(V$4="","",COUNTIF(V$6:V$25,'ตั้งค่า'!$B$4))</f>
        <v/>
      </c>
      <c r="W28" s="10">
        <f>IF(W$4="","",COUNTIF(W$6:W$25,'ตั้งค่า'!$B$4))</f>
        <v/>
      </c>
      <c r="X28" s="10">
        <f>IF(X$4="","",COUNTIF(X$6:X$25,'ตั้งค่า'!$B$4))</f>
        <v/>
      </c>
      <c r="Y28" s="10">
        <f>IF(Y$4="","",COUNTIF(Y$6:Y$25,'ตั้งค่า'!$B$4))</f>
        <v/>
      </c>
      <c r="Z28" s="10">
        <f>IF(Z$4="","",COUNTIF(Z$6:Z$25,'ตั้งค่า'!$B$4))</f>
        <v/>
      </c>
      <c r="AA28" s="10">
        <f>IF(AA$4="","",COUNTIF(AA$6:AA$25,'ตั้งค่า'!$B$4))</f>
        <v/>
      </c>
      <c r="AB28" s="10">
        <f>IF(AB$4="","",COUNTIF(AB$6:AB$25,'ตั้งค่า'!$B$4))</f>
        <v/>
      </c>
      <c r="AC28" s="10">
        <f>IF(AC$4="","",COUNTIF(AC$6:AC$25,'ตั้งค่า'!$B$4))</f>
        <v/>
      </c>
      <c r="AD28" s="10">
        <f>IF(AD$4="","",COUNTIF(AD$6:AD$25,'ตั้งค่า'!$B$4))</f>
        <v/>
      </c>
      <c r="AE28" s="10">
        <f>IF(AE$4="","",COUNTIF(AE$6:AE$25,'ตั้งค่า'!$B$4))</f>
        <v/>
      </c>
      <c r="AF28" s="10">
        <f>IF(AF$4="","",COUNTIF(AF$6:AF$25,'ตั้งค่า'!$B$4))</f>
        <v/>
      </c>
    </row>
    <row r="29">
      <c r="A29" s="8" t="inlineStr">
        <is>
          <t>คนในดึก</t>
        </is>
      </c>
      <c r="B29" s="10">
        <f>IF(B$4="","",COUNTIF(B$6:B$25,'ตั้งค่า'!$B$5))</f>
        <v/>
      </c>
      <c r="C29" s="10">
        <f>IF(C$4="","",COUNTIF(C$6:C$25,'ตั้งค่า'!$B$5))</f>
        <v/>
      </c>
      <c r="D29" s="10">
        <f>IF(D$4="","",COUNTIF(D$6:D$25,'ตั้งค่า'!$B$5))</f>
        <v/>
      </c>
      <c r="E29" s="10">
        <f>IF(E$4="","",COUNTIF(E$6:E$25,'ตั้งค่า'!$B$5))</f>
        <v/>
      </c>
      <c r="F29" s="10">
        <f>IF(F$4="","",COUNTIF(F$6:F$25,'ตั้งค่า'!$B$5))</f>
        <v/>
      </c>
      <c r="G29" s="10">
        <f>IF(G$4="","",COUNTIF(G$6:G$25,'ตั้งค่า'!$B$5))</f>
        <v/>
      </c>
      <c r="H29" s="10">
        <f>IF(H$4="","",COUNTIF(H$6:H$25,'ตั้งค่า'!$B$5))</f>
        <v/>
      </c>
      <c r="I29" s="10">
        <f>IF(I$4="","",COUNTIF(I$6:I$25,'ตั้งค่า'!$B$5))</f>
        <v/>
      </c>
      <c r="J29" s="10">
        <f>IF(J$4="","",COUNTIF(J$6:J$25,'ตั้งค่า'!$B$5))</f>
        <v/>
      </c>
      <c r="K29" s="10">
        <f>IF(K$4="","",COUNTIF(K$6:K$25,'ตั้งค่า'!$B$5))</f>
        <v/>
      </c>
      <c r="L29" s="10">
        <f>IF(L$4="","",COUNTIF(L$6:L$25,'ตั้งค่า'!$B$5))</f>
        <v/>
      </c>
      <c r="M29" s="10">
        <f>IF(M$4="","",COUNTIF(M$6:M$25,'ตั้งค่า'!$B$5))</f>
        <v/>
      </c>
      <c r="N29" s="10">
        <f>IF(N$4="","",COUNTIF(N$6:N$25,'ตั้งค่า'!$B$5))</f>
        <v/>
      </c>
      <c r="O29" s="10">
        <f>IF(O$4="","",COUNTIF(O$6:O$25,'ตั้งค่า'!$B$5))</f>
        <v/>
      </c>
      <c r="P29" s="10">
        <f>IF(P$4="","",COUNTIF(P$6:P$25,'ตั้งค่า'!$B$5))</f>
        <v/>
      </c>
      <c r="Q29" s="10">
        <f>IF(Q$4="","",COUNTIF(Q$6:Q$25,'ตั้งค่า'!$B$5))</f>
        <v/>
      </c>
      <c r="R29" s="10">
        <f>IF(R$4="","",COUNTIF(R$6:R$25,'ตั้งค่า'!$B$5))</f>
        <v/>
      </c>
      <c r="S29" s="10">
        <f>IF(S$4="","",COUNTIF(S$6:S$25,'ตั้งค่า'!$B$5))</f>
        <v/>
      </c>
      <c r="T29" s="10">
        <f>IF(T$4="","",COUNTIF(T$6:T$25,'ตั้งค่า'!$B$5))</f>
        <v/>
      </c>
      <c r="U29" s="10">
        <f>IF(U$4="","",COUNTIF(U$6:U$25,'ตั้งค่า'!$B$5))</f>
        <v/>
      </c>
      <c r="V29" s="10">
        <f>IF(V$4="","",COUNTIF(V$6:V$25,'ตั้งค่า'!$B$5))</f>
        <v/>
      </c>
      <c r="W29" s="10">
        <f>IF(W$4="","",COUNTIF(W$6:W$25,'ตั้งค่า'!$B$5))</f>
        <v/>
      </c>
      <c r="X29" s="10">
        <f>IF(X$4="","",COUNTIF(X$6:X$25,'ตั้งค่า'!$B$5))</f>
        <v/>
      </c>
      <c r="Y29" s="10">
        <f>IF(Y$4="","",COUNTIF(Y$6:Y$25,'ตั้งค่า'!$B$5))</f>
        <v/>
      </c>
      <c r="Z29" s="10">
        <f>IF(Z$4="","",COUNTIF(Z$6:Z$25,'ตั้งค่า'!$B$5))</f>
        <v/>
      </c>
      <c r="AA29" s="10">
        <f>IF(AA$4="","",COUNTIF(AA$6:AA$25,'ตั้งค่า'!$B$5))</f>
        <v/>
      </c>
      <c r="AB29" s="10">
        <f>IF(AB$4="","",COUNTIF(AB$6:AB$25,'ตั้งค่า'!$B$5))</f>
        <v/>
      </c>
      <c r="AC29" s="10">
        <f>IF(AC$4="","",COUNTIF(AC$6:AC$25,'ตั้งค่า'!$B$5))</f>
        <v/>
      </c>
      <c r="AD29" s="10">
        <f>IF(AD$4="","",COUNTIF(AD$6:AD$25,'ตั้งค่า'!$B$5))</f>
        <v/>
      </c>
      <c r="AE29" s="10">
        <f>IF(AE$4="","",COUNTIF(AE$6:AE$25,'ตั้งค่า'!$B$5))</f>
        <v/>
      </c>
      <c r="AF29" s="10">
        <f>IF(AF$4="","",COUNTIF(AF$6:AF$25,'ตั้งค่า'!$B$5))</f>
        <v/>
      </c>
    </row>
    <row r="30">
      <c r="A30" s="5" t="inlineStr">
        <is>
          <t>ครบทุกกะหรือไม่</t>
        </is>
      </c>
      <c r="B30" s="11">
        <f>IF(B$4="","",IF(OR(B27&lt;'ตั้งค่า'!$D$3,B28&lt;'ตั้งค่า'!$D$4,B29&lt;'ตั้งค่า'!$D$5),"ขาด","ครบ"))</f>
        <v/>
      </c>
      <c r="C30" s="11">
        <f>IF(C$4="","",IF(OR(C27&lt;'ตั้งค่า'!$D$3,C28&lt;'ตั้งค่า'!$D$4,C29&lt;'ตั้งค่า'!$D$5),"ขาด","ครบ"))</f>
        <v/>
      </c>
      <c r="D30" s="11">
        <f>IF(D$4="","",IF(OR(D27&lt;'ตั้งค่า'!$D$3,D28&lt;'ตั้งค่า'!$D$4,D29&lt;'ตั้งค่า'!$D$5),"ขาด","ครบ"))</f>
        <v/>
      </c>
      <c r="E30" s="11">
        <f>IF(E$4="","",IF(OR(E27&lt;'ตั้งค่า'!$D$3,E28&lt;'ตั้งค่า'!$D$4,E29&lt;'ตั้งค่า'!$D$5),"ขาด","ครบ"))</f>
        <v/>
      </c>
      <c r="F30" s="11">
        <f>IF(F$4="","",IF(OR(F27&lt;'ตั้งค่า'!$D$3,F28&lt;'ตั้งค่า'!$D$4,F29&lt;'ตั้งค่า'!$D$5),"ขาด","ครบ"))</f>
        <v/>
      </c>
      <c r="G30" s="11">
        <f>IF(G$4="","",IF(OR(G27&lt;'ตั้งค่า'!$D$3,G28&lt;'ตั้งค่า'!$D$4,G29&lt;'ตั้งค่า'!$D$5),"ขาด","ครบ"))</f>
        <v/>
      </c>
      <c r="H30" s="11">
        <f>IF(H$4="","",IF(OR(H27&lt;'ตั้งค่า'!$D$3,H28&lt;'ตั้งค่า'!$D$4,H29&lt;'ตั้งค่า'!$D$5),"ขาด","ครบ"))</f>
        <v/>
      </c>
      <c r="I30" s="11">
        <f>IF(I$4="","",IF(OR(I27&lt;'ตั้งค่า'!$D$3,I28&lt;'ตั้งค่า'!$D$4,I29&lt;'ตั้งค่า'!$D$5),"ขาด","ครบ"))</f>
        <v/>
      </c>
      <c r="J30" s="11">
        <f>IF(J$4="","",IF(OR(J27&lt;'ตั้งค่า'!$D$3,J28&lt;'ตั้งค่า'!$D$4,J29&lt;'ตั้งค่า'!$D$5),"ขาด","ครบ"))</f>
        <v/>
      </c>
      <c r="K30" s="11">
        <f>IF(K$4="","",IF(OR(K27&lt;'ตั้งค่า'!$D$3,K28&lt;'ตั้งค่า'!$D$4,K29&lt;'ตั้งค่า'!$D$5),"ขาด","ครบ"))</f>
        <v/>
      </c>
      <c r="L30" s="11">
        <f>IF(L$4="","",IF(OR(L27&lt;'ตั้งค่า'!$D$3,L28&lt;'ตั้งค่า'!$D$4,L29&lt;'ตั้งค่า'!$D$5),"ขาด","ครบ"))</f>
        <v/>
      </c>
      <c r="M30" s="11">
        <f>IF(M$4="","",IF(OR(M27&lt;'ตั้งค่า'!$D$3,M28&lt;'ตั้งค่า'!$D$4,M29&lt;'ตั้งค่า'!$D$5),"ขาด","ครบ"))</f>
        <v/>
      </c>
      <c r="N30" s="11">
        <f>IF(N$4="","",IF(OR(N27&lt;'ตั้งค่า'!$D$3,N28&lt;'ตั้งค่า'!$D$4,N29&lt;'ตั้งค่า'!$D$5),"ขาด","ครบ"))</f>
        <v/>
      </c>
      <c r="O30" s="11">
        <f>IF(O$4="","",IF(OR(O27&lt;'ตั้งค่า'!$D$3,O28&lt;'ตั้งค่า'!$D$4,O29&lt;'ตั้งค่า'!$D$5),"ขาด","ครบ"))</f>
        <v/>
      </c>
      <c r="P30" s="11">
        <f>IF(P$4="","",IF(OR(P27&lt;'ตั้งค่า'!$D$3,P28&lt;'ตั้งค่า'!$D$4,P29&lt;'ตั้งค่า'!$D$5),"ขาด","ครบ"))</f>
        <v/>
      </c>
      <c r="Q30" s="11">
        <f>IF(Q$4="","",IF(OR(Q27&lt;'ตั้งค่า'!$D$3,Q28&lt;'ตั้งค่า'!$D$4,Q29&lt;'ตั้งค่า'!$D$5),"ขาด","ครบ"))</f>
        <v/>
      </c>
      <c r="R30" s="11">
        <f>IF(R$4="","",IF(OR(R27&lt;'ตั้งค่า'!$D$3,R28&lt;'ตั้งค่า'!$D$4,R29&lt;'ตั้งค่า'!$D$5),"ขาด","ครบ"))</f>
        <v/>
      </c>
      <c r="S30" s="11">
        <f>IF(S$4="","",IF(OR(S27&lt;'ตั้งค่า'!$D$3,S28&lt;'ตั้งค่า'!$D$4,S29&lt;'ตั้งค่า'!$D$5),"ขาด","ครบ"))</f>
        <v/>
      </c>
      <c r="T30" s="11">
        <f>IF(T$4="","",IF(OR(T27&lt;'ตั้งค่า'!$D$3,T28&lt;'ตั้งค่า'!$D$4,T29&lt;'ตั้งค่า'!$D$5),"ขาด","ครบ"))</f>
        <v/>
      </c>
      <c r="U30" s="11">
        <f>IF(U$4="","",IF(OR(U27&lt;'ตั้งค่า'!$D$3,U28&lt;'ตั้งค่า'!$D$4,U29&lt;'ตั้งค่า'!$D$5),"ขาด","ครบ"))</f>
        <v/>
      </c>
      <c r="V30" s="11">
        <f>IF(V$4="","",IF(OR(V27&lt;'ตั้งค่า'!$D$3,V28&lt;'ตั้งค่า'!$D$4,V29&lt;'ตั้งค่า'!$D$5),"ขาด","ครบ"))</f>
        <v/>
      </c>
      <c r="W30" s="11">
        <f>IF(W$4="","",IF(OR(W27&lt;'ตั้งค่า'!$D$3,W28&lt;'ตั้งค่า'!$D$4,W29&lt;'ตั้งค่า'!$D$5),"ขาด","ครบ"))</f>
        <v/>
      </c>
      <c r="X30" s="11">
        <f>IF(X$4="","",IF(OR(X27&lt;'ตั้งค่า'!$D$3,X28&lt;'ตั้งค่า'!$D$4,X29&lt;'ตั้งค่า'!$D$5),"ขาด","ครบ"))</f>
        <v/>
      </c>
      <c r="Y30" s="11">
        <f>IF(Y$4="","",IF(OR(Y27&lt;'ตั้งค่า'!$D$3,Y28&lt;'ตั้งค่า'!$D$4,Y29&lt;'ตั้งค่า'!$D$5),"ขาด","ครบ"))</f>
        <v/>
      </c>
      <c r="Z30" s="11">
        <f>IF(Z$4="","",IF(OR(Z27&lt;'ตั้งค่า'!$D$3,Z28&lt;'ตั้งค่า'!$D$4,Z29&lt;'ตั้งค่า'!$D$5),"ขาด","ครบ"))</f>
        <v/>
      </c>
      <c r="AA30" s="11">
        <f>IF(AA$4="","",IF(OR(AA27&lt;'ตั้งค่า'!$D$3,AA28&lt;'ตั้งค่า'!$D$4,AA29&lt;'ตั้งค่า'!$D$5),"ขาด","ครบ"))</f>
        <v/>
      </c>
      <c r="AB30" s="11">
        <f>IF(AB$4="","",IF(OR(AB27&lt;'ตั้งค่า'!$D$3,AB28&lt;'ตั้งค่า'!$D$4,AB29&lt;'ตั้งค่า'!$D$5),"ขาด","ครบ"))</f>
        <v/>
      </c>
      <c r="AC30" s="11">
        <f>IF(AC$4="","",IF(OR(AC27&lt;'ตั้งค่า'!$D$3,AC28&lt;'ตั้งค่า'!$D$4,AC29&lt;'ตั้งค่า'!$D$5),"ขาด","ครบ"))</f>
        <v/>
      </c>
      <c r="AD30" s="11">
        <f>IF(AD$4="","",IF(OR(AD27&lt;'ตั้งค่า'!$D$3,AD28&lt;'ตั้งค่า'!$D$4,AD29&lt;'ตั้งค่า'!$D$5),"ขาด","ครบ"))</f>
        <v/>
      </c>
      <c r="AE30" s="11">
        <f>IF(AE$4="","",IF(OR(AE27&lt;'ตั้งค่า'!$D$3,AE28&lt;'ตั้งค่า'!$D$4,AE29&lt;'ตั้งค่า'!$D$5),"ขาด","ครบ"))</f>
        <v/>
      </c>
      <c r="AF30" s="11">
        <f>IF(AF$4="","",IF(OR(AF27&lt;'ตั้งค่า'!$D$3,AF28&lt;'ตั้งค่า'!$D$4,AF29&lt;'ตั้งค่า'!$D$5),"ขาด","ครบ"))</f>
        <v/>
      </c>
    </row>
  </sheetData>
  <conditionalFormatting sqref="B6:AF25">
    <cfRule type="expression" priority="1" dxfId="0" stopIfTrue="1">
      <formula>B$4=""</formula>
    </cfRule>
  </conditionalFormatting>
  <conditionalFormatting sqref="B27:AF27">
    <cfRule type="expression" priority="2" dxfId="1">
      <formula>AND(B$4&lt;&gt;"",B27&lt;'ตั้งค่า'!$D$3)</formula>
    </cfRule>
  </conditionalFormatting>
  <conditionalFormatting sqref="B28:AF28">
    <cfRule type="expression" priority="3" dxfId="1">
      <formula>AND(B$4&lt;&gt;"",B28&lt;'ตั้งค่า'!$D$4)</formula>
    </cfRule>
  </conditionalFormatting>
  <conditionalFormatting sqref="B29:AF29">
    <cfRule type="expression" priority="4" dxfId="1">
      <formula>AND(B$4&lt;&gt;"",B29&lt;'ตั้งค่า'!$D$5)</formula>
    </cfRule>
  </conditionalFormatting>
  <conditionalFormatting sqref="B30:AF30">
    <cfRule type="expression" priority="5" dxfId="1">
      <formula>B30="ขาด"</formula>
    </cfRule>
  </conditionalFormatting>
  <dataValidations count="1">
    <dataValidation sqref="B6:AF6 B7:AF7 B8:AF8 B9:AF9 B10:AF10 B11:AF11 B12:AF12 B13:AF13 B14:AF14 B15:AF15 B16:AF16 B17:AF17 B18:AF18 B19:AF19 B20:AF20 B21:AF21 B22:AF22 B23:AF23 B24:AF24 B25:AF25" showDropDown="0" showInputMessage="0" showErrorMessage="1" allowBlank="1" errorTitle="รหัสกะไม่ถูกต้อง" error="เลือกรหัสจากรายการ หรือเว้นว่างไว้" type="list">
      <formula1>'ตั้งค่า'!$B$3:$B$7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6" customWidth="1" min="4" max="4"/>
  </cols>
  <sheetData>
    <row r="1">
      <c r="A1" s="12" t="inlineStr">
        <is>
          <t>ตั้งค่า · แก้ได้เฉพาะช่องสีเหลือง</t>
        </is>
      </c>
    </row>
    <row r="2">
      <c r="A2" s="13" t="inlineStr">
        <is>
          <t>ชื่อกะ</t>
        </is>
      </c>
      <c r="B2" s="13" t="inlineStr">
        <is>
          <t>รหัสในตาราง</t>
        </is>
      </c>
      <c r="C2" s="13" t="inlineStr">
        <is>
          <t>ชั่วโมง</t>
        </is>
      </c>
      <c r="D2" s="13" t="inlineStr">
        <is>
          <t>คนขั้นต่ำต่อกะ</t>
        </is>
      </c>
    </row>
    <row r="3">
      <c r="A3" s="8" t="inlineStr">
        <is>
          <t>เช้า</t>
        </is>
      </c>
      <c r="B3" s="14" t="inlineStr">
        <is>
          <t>ช</t>
        </is>
      </c>
      <c r="C3" s="14" t="n">
        <v>8</v>
      </c>
      <c r="D3" s="14" t="n">
        <v>3</v>
      </c>
    </row>
    <row r="4">
      <c r="A4" s="8" t="inlineStr">
        <is>
          <t>บ่าย</t>
        </is>
      </c>
      <c r="B4" s="14" t="inlineStr">
        <is>
          <t>บ</t>
        </is>
      </c>
      <c r="C4" s="14" t="n">
        <v>8</v>
      </c>
      <c r="D4" s="14" t="n">
        <v>3</v>
      </c>
    </row>
    <row r="5">
      <c r="A5" s="8" t="inlineStr">
        <is>
          <t>ดึก</t>
        </is>
      </c>
      <c r="B5" s="14" t="inlineStr">
        <is>
          <t>ด</t>
        </is>
      </c>
      <c r="C5" s="14" t="n">
        <v>8</v>
      </c>
      <c r="D5" s="14" t="n">
        <v>2</v>
      </c>
    </row>
    <row r="6">
      <c r="A6" s="8" t="inlineStr">
        <is>
          <t>หยุด</t>
        </is>
      </c>
      <c r="B6" s="14" t="inlineStr">
        <is>
          <t>ห</t>
        </is>
      </c>
      <c r="C6" s="8" t="n">
        <v>0</v>
      </c>
      <c r="D6" s="8" t="inlineStr">
        <is>
          <t>-</t>
        </is>
      </c>
    </row>
    <row r="7">
      <c r="A7" s="8" t="inlineStr">
        <is>
          <t>ลา</t>
        </is>
      </c>
      <c r="B7" s="14" t="inlineStr">
        <is>
          <t>ล</t>
        </is>
      </c>
      <c r="C7" s="8" t="n">
        <v>0</v>
      </c>
      <c r="D7" s="8" t="inlineStr">
        <is>
          <t>-</t>
        </is>
      </c>
    </row>
    <row r="10">
      <c r="A10" t="inlineStr">
        <is>
          <t>รหัสต้องไม่ซ้ำกัน และต้องเป็นตัวอักษรหรือตัวเลขเดียว เปลี่ยนรหัสที่นี่ที่เดียว ตารางจะนับตามให้เอง</t>
        </is>
      </c>
    </row>
    <row r="11">
      <c r="A11" t="inlineStr">
        <is>
          <t>ชั่วโมงเป็นของ 1 กะ ใช้คำนวณชั่วโมงรวมรายคนในตารางเวร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TarangVane</dc:creator>
  <dc:title>ตารางเวรประจำเดือน (แบบฟอร์ม)</dc:title>
  <dcterms:created xsi:type="dcterms:W3CDTF">2026-10-07T16:16:16Z</dcterms:created>
  <dcterms:modified xsi:type="dcterms:W3CDTF">2026-10-07T16:16:16Z</dcterms:modified>
</cp:coreProperties>
</file>